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TB\Desktop\DEPRTAMENTO DE CONTABILIDAD\RESPALDO UTB ACTUAL\UTB\2024\CUENTA PUBLICA 2024\"/>
    </mc:Choice>
  </mc:AlternateContent>
  <xr:revisionPtr revIDLastSave="0" documentId="13_ncr:1_{CFE62424-BEA8-4491-ACBC-98BA4CA99058}" xr6:coauthVersionLast="36" xr6:coauthVersionMax="36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20490" windowHeight="6945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D9" i="1"/>
  <c r="C9" i="1"/>
  <c r="F29" i="1" l="1"/>
  <c r="D29" i="1"/>
  <c r="C29" i="1"/>
  <c r="E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<sst xmlns="http://schemas.openxmlformats.org/spreadsheetml/2006/main" count="39" uniqueCount="32">
  <si>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</si>
  <si>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</si>
  <si>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</si>
  <si>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</si>
  <si>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</si>
  <si>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</si>
  <si>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</si>
  <si>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</si>
  <si>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</si>
  <si>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</si>
  <si>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</si>
  <si>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</si>
  <si>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</si>
  <si>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</si>
  <si>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</si>
  <si>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</si>
  <si>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UNIVERSIDAD TECNOLOGICA DE LA BABICORA</t>
  </si>
  <si>
    <t>Oficina del C. Rector</t>
  </si>
  <si>
    <t>Departamento de Gestión Estratégica</t>
  </si>
  <si>
    <t>Oficina del C. Abogado General</t>
  </si>
  <si>
    <t>Oficina del C. Director Académico</t>
  </si>
  <si>
    <t>Departamento Agricultura Sustentable y Protegida</t>
  </si>
  <si>
    <t>Departamento de Innovación de Negocios y Mercadotecnia/Operaciones Comerciales</t>
  </si>
  <si>
    <t>Departamento de Mantenimiento Industrial/Mecatrónica</t>
  </si>
  <si>
    <t>Demas departamentos</t>
  </si>
  <si>
    <t>Demas  Departamentos</t>
  </si>
  <si>
    <t>Del 01 de enero al 30 de diciembre del 2024</t>
  </si>
  <si>
    <t>“Bajo protesta de decir verdad declaramos que los Estados Financieros y sus notas, son razonablemente correctos y son responsabilidad del emisor.”</t>
  </si>
  <si>
    <t>Mtro. Samuel Medina Villegas</t>
  </si>
  <si>
    <t>Apoderado Legal</t>
  </si>
  <si>
    <t>Dra. Sarahí Macías Chacón</t>
  </si>
  <si>
    <t>Secretaria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</si>
</sst>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  <font>
      <sz val="9"/>
      <color rgb="FF1D1C1D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164" fontId="6" fillId="0" borderId="14" xfId="0" applyNumberFormat="1" applyFont="1" applyBorder="1" applyAlignment="1" applyProtection="1">
      <alignment horizontal="right" vertical="center" wrapText="1"/>
      <protection locked="0"/>
    </xf>
    <xf numFmtId="164" fontId="6" fillId="0" borderId="5" xfId="0" applyNumberFormat="1" applyFont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T15" sqref="T15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9" t="s">
        <v>16</v>
      </c>
      <c r="C2" s="30"/>
      <c r="D2" s="30"/>
      <c r="E2" s="30"/>
      <c r="F2" s="30"/>
      <c r="G2" s="30"/>
      <c r="H2" s="31"/>
    </row>
    <row r="3" spans="2:9" x14ac:dyDescent="0.2">
      <c r="B3" s="32" t="s">
        <v>1</v>
      </c>
      <c r="C3" s="33"/>
      <c r="D3" s="33"/>
      <c r="E3" s="33"/>
      <c r="F3" s="33"/>
      <c r="G3" s="33"/>
      <c r="H3" s="34"/>
    </row>
    <row r="4" spans="2:9" x14ac:dyDescent="0.2">
      <c r="B4" s="32" t="s">
        <v>2</v>
      </c>
      <c r="C4" s="33"/>
      <c r="D4" s="33"/>
      <c r="E4" s="33"/>
      <c r="F4" s="33"/>
      <c r="G4" s="33"/>
      <c r="H4" s="34"/>
    </row>
    <row r="5" spans="2:9" x14ac:dyDescent="0.2">
      <c r="B5" s="35" t="s">
        <v>26</v>
      </c>
      <c r="C5" s="36"/>
      <c r="D5" s="36"/>
      <c r="E5" s="36"/>
      <c r="F5" s="36"/>
      <c r="G5" s="36"/>
      <c r="H5" s="37"/>
    </row>
    <row r="6" spans="2:9" ht="12.75" thickBot="1" x14ac:dyDescent="0.25">
      <c r="B6" s="38" t="s">
        <v>3</v>
      </c>
      <c r="C6" s="39"/>
      <c r="D6" s="39"/>
      <c r="E6" s="39"/>
      <c r="F6" s="39"/>
      <c r="G6" s="39"/>
      <c r="H6" s="40"/>
    </row>
    <row r="7" spans="2:9" ht="12.75" thickBot="1" x14ac:dyDescent="0.25">
      <c r="B7" s="24" t="s">
        <v>4</v>
      </c>
      <c r="C7" s="26" t="s">
        <v>5</v>
      </c>
      <c r="D7" s="27"/>
      <c r="E7" s="27"/>
      <c r="F7" s="27"/>
      <c r="G7" s="28"/>
      <c r="H7" s="24" t="s">
        <v>6</v>
      </c>
    </row>
    <row r="8" spans="2:9" ht="24.75" thickBot="1" x14ac:dyDescent="0.25">
      <c r="B8" s="25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5"/>
    </row>
    <row r="9" spans="2:9" ht="24.75" customHeight="1" x14ac:dyDescent="0.2">
      <c r="B9" s="1" t="s">
        <v>12</v>
      </c>
      <c r="C9" s="12">
        <f>SUM(C10:C17)</f>
        <v>10578629.879999999</v>
      </c>
      <c r="D9" s="12">
        <f>SUM(D10:D17)</f>
        <v>9313686.370000001</v>
      </c>
      <c r="E9" s="16">
        <f>SUM(C9:D9)</f>
        <v>19892316.25</v>
      </c>
      <c r="F9" s="12">
        <f>SUM(F10:F17)</f>
        <v>17160878.609999999</v>
      </c>
      <c r="G9" s="12">
        <f>SUM(G10:G17)</f>
        <v>16895224.490000002</v>
      </c>
      <c r="H9" s="16">
        <f>SUM(E9-F9)</f>
        <v>2731437.6400000006</v>
      </c>
    </row>
    <row r="10" spans="2:9" ht="12.75" x14ac:dyDescent="0.2">
      <c r="B10" s="7" t="s">
        <v>17</v>
      </c>
      <c r="C10" s="22">
        <v>0</v>
      </c>
      <c r="D10" s="22">
        <v>1179779.1000000001</v>
      </c>
      <c r="E10" s="8">
        <f>SUM(C10:D10)</f>
        <v>1179779.1000000001</v>
      </c>
      <c r="F10" s="22">
        <v>1178032.95</v>
      </c>
      <c r="G10" s="22">
        <v>1169027.19</v>
      </c>
      <c r="H10" s="8">
        <f>SUM(E10-F10)</f>
        <v>1746.1500000001397</v>
      </c>
    </row>
    <row r="11" spans="2:9" ht="12.75" x14ac:dyDescent="0.2">
      <c r="B11" s="7" t="s">
        <v>18</v>
      </c>
      <c r="C11" s="23">
        <v>0</v>
      </c>
      <c r="D11" s="23">
        <v>0</v>
      </c>
      <c r="E11" s="8">
        <f t="shared" ref="E11:E17" si="0">SUM(C11:D11)</f>
        <v>0</v>
      </c>
      <c r="F11" s="23">
        <v>0</v>
      </c>
      <c r="G11" s="23">
        <v>0</v>
      </c>
      <c r="H11" s="8">
        <f t="shared" ref="H11:H17" si="1">SUM(E11-F11)</f>
        <v>0</v>
      </c>
    </row>
    <row r="12" spans="2:9" ht="12.75" x14ac:dyDescent="0.2">
      <c r="B12" s="7" t="s">
        <v>19</v>
      </c>
      <c r="C12" s="23">
        <v>0</v>
      </c>
      <c r="D12" s="23">
        <v>404829.03</v>
      </c>
      <c r="E12" s="8">
        <f t="shared" si="0"/>
        <v>404829.03</v>
      </c>
      <c r="F12" s="23">
        <v>387961.94</v>
      </c>
      <c r="G12" s="23">
        <v>382088.8</v>
      </c>
      <c r="H12" s="8">
        <f t="shared" si="1"/>
        <v>16867.090000000026</v>
      </c>
    </row>
    <row r="13" spans="2:9" ht="12.75" x14ac:dyDescent="0.2">
      <c r="B13" s="7" t="s">
        <v>20</v>
      </c>
      <c r="C13" s="23">
        <v>6388461.4500000002</v>
      </c>
      <c r="D13" s="23">
        <v>-4524258.08</v>
      </c>
      <c r="E13" s="8">
        <f t="shared" si="0"/>
        <v>1864203.37</v>
      </c>
      <c r="F13" s="23">
        <v>1735109.17</v>
      </c>
      <c r="G13" s="23">
        <v>1729012.46</v>
      </c>
      <c r="H13" s="8">
        <f t="shared" si="1"/>
        <v>129094.20000000019</v>
      </c>
    </row>
    <row r="14" spans="2:9" ht="24" x14ac:dyDescent="0.2">
      <c r="B14" s="7" t="s">
        <v>21</v>
      </c>
      <c r="C14" s="23">
        <v>706383.38</v>
      </c>
      <c r="D14" s="23">
        <v>25250.27</v>
      </c>
      <c r="E14" s="8">
        <f t="shared" si="0"/>
        <v>731633.65</v>
      </c>
      <c r="F14" s="23">
        <v>703443.14</v>
      </c>
      <c r="G14" s="23">
        <v>695152.71</v>
      </c>
      <c r="H14" s="8">
        <f t="shared" si="1"/>
        <v>28190.510000000009</v>
      </c>
    </row>
    <row r="15" spans="2:9" ht="24" x14ac:dyDescent="0.2">
      <c r="B15" s="7" t="s">
        <v>22</v>
      </c>
      <c r="C15" s="23">
        <v>699190.75</v>
      </c>
      <c r="D15" s="23">
        <v>677693.37</v>
      </c>
      <c r="E15" s="8">
        <f t="shared" si="0"/>
        <v>1376884.12</v>
      </c>
      <c r="F15" s="23">
        <v>1323664.3899999999</v>
      </c>
      <c r="G15" s="23">
        <v>1315356.23</v>
      </c>
      <c r="H15" s="8">
        <f t="shared" si="1"/>
        <v>53219.730000000214</v>
      </c>
    </row>
    <row r="16" spans="2:9" ht="24" x14ac:dyDescent="0.2">
      <c r="B16" s="7" t="s">
        <v>23</v>
      </c>
      <c r="C16" s="23">
        <v>379491.3</v>
      </c>
      <c r="D16" s="23">
        <v>774405.61</v>
      </c>
      <c r="E16" s="8">
        <f t="shared" si="0"/>
        <v>1153896.9099999999</v>
      </c>
      <c r="F16" s="23">
        <v>1127529.8600000001</v>
      </c>
      <c r="G16" s="23">
        <v>1106289.6299999999</v>
      </c>
      <c r="H16" s="8">
        <f t="shared" si="1"/>
        <v>26367.049999999814</v>
      </c>
    </row>
    <row r="17" spans="2:8" ht="12.75" x14ac:dyDescent="0.2">
      <c r="B17" s="7" t="s">
        <v>24</v>
      </c>
      <c r="C17" s="8">
        <v>2405103</v>
      </c>
      <c r="D17" s="23">
        <v>10775987.07</v>
      </c>
      <c r="E17" s="8">
        <f t="shared" si="0"/>
        <v>13181090.07</v>
      </c>
      <c r="F17" s="8">
        <v>10705137.159999998</v>
      </c>
      <c r="G17" s="8">
        <v>10498297.470000001</v>
      </c>
      <c r="H17" s="8">
        <f t="shared" si="1"/>
        <v>2475952.910000002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9024924.5600000005</v>
      </c>
      <c r="D19" s="13">
        <f t="shared" ref="D19:G19" si="2">SUM(D20:D27)</f>
        <v>11033441.280000001</v>
      </c>
      <c r="E19" s="17">
        <f t="shared" ref="E19:E27" si="3">SUM(C19:D19)</f>
        <v>20058365.840000004</v>
      </c>
      <c r="F19" s="13">
        <f t="shared" si="2"/>
        <v>20058365.170000002</v>
      </c>
      <c r="G19" s="13">
        <f t="shared" si="2"/>
        <v>18680828.509999998</v>
      </c>
      <c r="H19" s="17">
        <f>SUM(E19-F19)</f>
        <v>0.67000000178813934</v>
      </c>
    </row>
    <row r="20" spans="2:8" ht="12.75" x14ac:dyDescent="0.2">
      <c r="B20" s="21" t="s">
        <v>17</v>
      </c>
      <c r="C20" s="22">
        <v>1522891.06</v>
      </c>
      <c r="D20" s="22">
        <v>-502953</v>
      </c>
      <c r="E20" s="8">
        <f t="shared" si="3"/>
        <v>1019938.06</v>
      </c>
      <c r="F20" s="22">
        <v>1019938.06</v>
      </c>
      <c r="G20" s="22">
        <v>1010932.19</v>
      </c>
      <c r="H20" s="8">
        <f t="shared" ref="H20:H27" si="4">SUM(E20-F20)</f>
        <v>0</v>
      </c>
    </row>
    <row r="21" spans="2:8" ht="12.75" x14ac:dyDescent="0.2">
      <c r="B21" s="21" t="s">
        <v>18</v>
      </c>
      <c r="C21" s="22">
        <v>0</v>
      </c>
      <c r="D21" s="22">
        <v>0</v>
      </c>
      <c r="E21" s="8">
        <f t="shared" si="3"/>
        <v>0</v>
      </c>
      <c r="F21" s="22">
        <v>0</v>
      </c>
      <c r="G21" s="22">
        <v>0</v>
      </c>
      <c r="H21" s="8">
        <f t="shared" si="4"/>
        <v>0</v>
      </c>
    </row>
    <row r="22" spans="2:8" ht="12.75" x14ac:dyDescent="0.2">
      <c r="B22" s="21" t="s">
        <v>19</v>
      </c>
      <c r="C22" s="22">
        <v>502703.7</v>
      </c>
      <c r="D22" s="22">
        <v>-133397.01</v>
      </c>
      <c r="E22" s="8">
        <f t="shared" si="3"/>
        <v>369306.69</v>
      </c>
      <c r="F22" s="22">
        <v>369306.68</v>
      </c>
      <c r="G22" s="22">
        <v>363433.54</v>
      </c>
      <c r="H22" s="8">
        <f t="shared" si="4"/>
        <v>1.0000000009313226E-2</v>
      </c>
    </row>
    <row r="23" spans="2:8" ht="12.75" x14ac:dyDescent="0.2">
      <c r="B23" s="21" t="s">
        <v>20</v>
      </c>
      <c r="C23" s="22">
        <v>76802.17</v>
      </c>
      <c r="D23" s="22">
        <v>1978893.84</v>
      </c>
      <c r="E23" s="8">
        <f t="shared" si="3"/>
        <v>2055696.01</v>
      </c>
      <c r="F23" s="22">
        <v>2055695.08</v>
      </c>
      <c r="G23" s="22">
        <v>2049598.11</v>
      </c>
      <c r="H23" s="8">
        <f t="shared" si="4"/>
        <v>0.92999999993480742</v>
      </c>
    </row>
    <row r="24" spans="2:8" ht="12.75" x14ac:dyDescent="0.2">
      <c r="B24" s="21" t="s">
        <v>21</v>
      </c>
      <c r="C24" s="23">
        <v>0</v>
      </c>
      <c r="D24" s="23">
        <v>1422740.53</v>
      </c>
      <c r="E24" s="8">
        <f t="shared" si="3"/>
        <v>1422740.53</v>
      </c>
      <c r="F24" s="23">
        <v>1422740.52</v>
      </c>
      <c r="G24" s="23">
        <v>1414450.1</v>
      </c>
      <c r="H24" s="8">
        <f t="shared" si="4"/>
        <v>1.0000000009313226E-2</v>
      </c>
    </row>
    <row r="25" spans="2:8" ht="25.5" x14ac:dyDescent="0.2">
      <c r="B25" s="21" t="s">
        <v>22</v>
      </c>
      <c r="C25" s="23">
        <v>26452.05</v>
      </c>
      <c r="D25" s="23">
        <v>2854025.93</v>
      </c>
      <c r="E25" s="8">
        <f t="shared" si="3"/>
        <v>2880477.98</v>
      </c>
      <c r="F25" s="23">
        <v>2880477.97</v>
      </c>
      <c r="G25" s="23">
        <v>2872169.8</v>
      </c>
      <c r="H25" s="8">
        <f t="shared" si="4"/>
        <v>9.9999997764825821E-3</v>
      </c>
    </row>
    <row r="26" spans="2:8" ht="25.5" x14ac:dyDescent="0.2">
      <c r="B26" s="21" t="s">
        <v>23</v>
      </c>
      <c r="C26" s="23">
        <v>51266.58</v>
      </c>
      <c r="D26" s="23">
        <v>4115493.65</v>
      </c>
      <c r="E26" s="8">
        <f t="shared" si="3"/>
        <v>4166760.23</v>
      </c>
      <c r="F26" s="23">
        <v>4166760.22</v>
      </c>
      <c r="G26" s="23">
        <v>2908338</v>
      </c>
      <c r="H26" s="8">
        <f t="shared" si="4"/>
        <v>9.9999997764825821E-3</v>
      </c>
    </row>
    <row r="27" spans="2:8" ht="12.75" x14ac:dyDescent="0.2">
      <c r="B27" s="7" t="s">
        <v>25</v>
      </c>
      <c r="C27" s="8">
        <v>6844809</v>
      </c>
      <c r="D27" s="8">
        <v>1298637.3400000001</v>
      </c>
      <c r="E27" s="8">
        <f t="shared" si="3"/>
        <v>8143446.3399999999</v>
      </c>
      <c r="F27" s="23">
        <v>8143446.6399999997</v>
      </c>
      <c r="G27" s="23">
        <v>8061906.7699999996</v>
      </c>
      <c r="H27" s="8">
        <f t="shared" si="4"/>
        <v>-0.29999999981373549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19603554.439999998</v>
      </c>
      <c r="D29" s="4">
        <f t="shared" ref="D29:H29" si="5">SUM(D9+D19)</f>
        <v>20347127.650000002</v>
      </c>
      <c r="E29" s="4">
        <f t="shared" si="5"/>
        <v>39950682.090000004</v>
      </c>
      <c r="F29" s="4">
        <f t="shared" si="5"/>
        <v>37219243.780000001</v>
      </c>
      <c r="G29" s="4">
        <f t="shared" si="5"/>
        <v>35576053</v>
      </c>
      <c r="H29" s="4">
        <f t="shared" si="5"/>
        <v>2731438.3100000024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5" s="20" customFormat="1" x14ac:dyDescent="0.2">
      <c r="B33" s="41" t="s">
        <v>27</v>
      </c>
    </row>
    <row r="34" spans="2:5" s="20" customFormat="1" x14ac:dyDescent="0.2"/>
    <row r="35" spans="2:5" s="20" customFormat="1" x14ac:dyDescent="0.2"/>
    <row r="36" spans="2:5" s="20" customFormat="1" ht="15" x14ac:dyDescent="0.25">
      <c r="B36" s="42" t="s">
        <v>28</v>
      </c>
      <c r="E36" s="42" t="s">
        <v>30</v>
      </c>
    </row>
    <row r="37" spans="2:5" s="20" customFormat="1" ht="15" x14ac:dyDescent="0.25">
      <c r="B37" s="42" t="s">
        <v>29</v>
      </c>
      <c r="E37" s="42" t="s">
        <v>31</v>
      </c>
    </row>
    <row r="38" spans="2:5" s="20" customFormat="1" x14ac:dyDescent="0.2"/>
    <row r="39" spans="2:5" s="20" customFormat="1" x14ac:dyDescent="0.2"/>
    <row r="40" spans="2:5" s="20" customFormat="1" x14ac:dyDescent="0.2"/>
    <row r="41" spans="2:5" s="20" customFormat="1" x14ac:dyDescent="0.2"/>
    <row r="42" spans="2:5" s="20" customFormat="1" x14ac:dyDescent="0.2"/>
    <row r="43" spans="2:5" s="20" customFormat="1" x14ac:dyDescent="0.2"/>
    <row r="44" spans="2:5" s="20" customFormat="1" x14ac:dyDescent="0.2"/>
    <row r="45" spans="2:5" s="20" customFormat="1" x14ac:dyDescent="0.2"/>
    <row r="46" spans="2:5" s="20" customFormat="1" x14ac:dyDescent="0.2"/>
    <row r="47" spans="2:5" s="20" customFormat="1" x14ac:dyDescent="0.2"/>
    <row r="48" spans="2:5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UTB</cp:lastModifiedBy>
  <cp:lastPrinted>2023-10-31T01:37:06Z</cp:lastPrinted>
  <dcterms:created xsi:type="dcterms:W3CDTF">2020-01-08T21:44:09Z</dcterms:created>
  <dcterms:modified xsi:type="dcterms:W3CDTF">2025-02-05T17:14:09Z</dcterms:modified>
</cp:coreProperties>
</file>